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RANTS\ACTIVE GRANTS\0000004729 - TL Clean Program RFP\01 Advertise\"/>
    </mc:Choice>
  </mc:AlternateContent>
  <xr:revisionPtr revIDLastSave="0" documentId="13_ncr:1_{61E3C47B-19B3-43DC-9320-60F160E72A18}" xr6:coauthVersionLast="46" xr6:coauthVersionMax="46" xr10:uidLastSave="{00000000-0000-0000-0000-000000000000}"/>
  <bookViews>
    <workbookView xWindow="-108" yWindow="-108" windowWidth="23256" windowHeight="12576" xr2:uid="{DBDEA1F1-080F-44E7-8A36-35434E263F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29" i="1"/>
  <c r="H44" i="1" l="1"/>
  <c r="H30" i="1"/>
  <c r="H20" i="1"/>
  <c r="H33" i="1" l="1"/>
  <c r="H34" i="1" l="1"/>
  <c r="H46" i="1" s="1"/>
  <c r="H48" i="1" s="1"/>
  <c r="H50" i="1" s="1"/>
  <c r="G30" i="1"/>
  <c r="G27" i="1" l="1"/>
  <c r="G33" i="1" s="1"/>
  <c r="G34" i="1" l="1"/>
</calcChain>
</file>

<file path=xl/sharedStrings.xml><?xml version="1.0" encoding="utf-8"?>
<sst xmlns="http://schemas.openxmlformats.org/spreadsheetml/2006/main" count="53" uniqueCount="42">
  <si>
    <t>Program Costs</t>
  </si>
  <si>
    <t>Staff</t>
  </si>
  <si>
    <t xml:space="preserve">Term Cost </t>
  </si>
  <si>
    <t>A.  Direct Program Personnel</t>
  </si>
  <si>
    <t>Direct Program Personnel Total</t>
  </si>
  <si>
    <t xml:space="preserve">B. Program Oversight, Weekly Reporting, Workforce Development, and other Grant Activities </t>
  </si>
  <si>
    <t>$/Hr</t>
  </si>
  <si>
    <t>Total Hours</t>
  </si>
  <si>
    <t xml:space="preserve">Program Oversight Total </t>
  </si>
  <si>
    <t>Personnel Total</t>
  </si>
  <si>
    <t xml:space="preserve">Telephones  and GPS tracking </t>
  </si>
  <si>
    <t xml:space="preserve">Capital Equipment </t>
  </si>
  <si>
    <t xml:space="preserve">Vehicle and Liability Insurance </t>
  </si>
  <si>
    <t xml:space="preserve">Rent &amp; Parking </t>
  </si>
  <si>
    <t>Non-Personnel Total</t>
  </si>
  <si>
    <t xml:space="preserve">TOTAL DIRECT COSTS: </t>
  </si>
  <si>
    <t>Total Grant Costs</t>
  </si>
  <si>
    <t xml:space="preserve">Reimbursement </t>
  </si>
  <si>
    <t xml:space="preserve">Mandatory Fringe Benefits </t>
  </si>
  <si>
    <t>Supervisors</t>
  </si>
  <si>
    <t>Workforce Development Team</t>
  </si>
  <si>
    <t>Workforce Development Trainer</t>
  </si>
  <si>
    <t>Program Director</t>
  </si>
  <si>
    <t xml:space="preserve">Administrative &amp; Overhead </t>
  </si>
  <si>
    <t>Field Supervisor I</t>
  </si>
  <si>
    <t>SCHEDULE 1</t>
  </si>
  <si>
    <t xml:space="preserve">C. Non-Personnel / Variable Costs </t>
  </si>
  <si>
    <t>Unit</t>
  </si>
  <si>
    <t>(Rates and Fringe Benefits must include all City Requirements including but not limited HCSO, MCO)</t>
  </si>
  <si>
    <t>SF Tenderloin Clean and Workforce Development Program</t>
  </si>
  <si>
    <t>Days / Year</t>
  </si>
  <si>
    <t>Hours / Day</t>
  </si>
  <si>
    <t>$ / Hr</t>
  </si>
  <si>
    <t>Field Supervisor II</t>
  </si>
  <si>
    <t>D. Indirect Costs (max 15% of Direct Costs)</t>
  </si>
  <si>
    <t>Litter Reduction Crew</t>
  </si>
  <si>
    <t>Executive / Deputy Director</t>
  </si>
  <si>
    <t>Field Crew</t>
  </si>
  <si>
    <t>Outreach Materials</t>
  </si>
  <si>
    <t>Equipment (uniforms, laundry, PPE/safety equipment)</t>
  </si>
  <si>
    <t>Supplies (gloves, bags, water tanks, watering equipment, steam equipment)</t>
  </si>
  <si>
    <t xml:space="preserve">APPENDIX B - SAMPLE PRICE PROPOSAL DOCUMENT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</si>
</sst>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%"/>
    <numFmt numFmtId="166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2" fontId="3" fillId="3" borderId="1" xfId="0" applyNumberFormat="1" applyFont="1" applyFill="1" applyBorder="1" applyAlignment="1">
      <alignment vertical="center" wrapText="1"/>
    </xf>
    <xf numFmtId="42" fontId="3" fillId="3" borderId="2" xfId="0" applyNumberFormat="1" applyFont="1" applyFill="1" applyBorder="1" applyAlignment="1">
      <alignment vertical="center" wrapText="1"/>
    </xf>
    <xf numFmtId="164" fontId="3" fillId="3" borderId="8" xfId="0" applyNumberFormat="1" applyFont="1" applyFill="1" applyBorder="1" applyAlignment="1">
      <alignment vertical="center" wrapText="1"/>
    </xf>
    <xf numFmtId="43" fontId="4" fillId="4" borderId="10" xfId="1" applyFont="1" applyFill="1" applyBorder="1" applyAlignment="1">
      <alignment horizontal="left" vertical="center" wrapText="1"/>
    </xf>
    <xf numFmtId="44" fontId="4" fillId="4" borderId="11" xfId="2" applyFont="1" applyFill="1" applyBorder="1" applyAlignment="1">
      <alignment horizontal="left" vertical="center" wrapText="1"/>
    </xf>
    <xf numFmtId="43" fontId="4" fillId="4" borderId="11" xfId="1" applyFont="1" applyFill="1" applyBorder="1" applyAlignment="1">
      <alignment horizontal="left" vertical="center" wrapText="1"/>
    </xf>
    <xf numFmtId="44" fontId="4" fillId="4" borderId="12" xfId="0" applyNumberFormat="1" applyFont="1" applyFill="1" applyBorder="1" applyAlignment="1">
      <alignment horizontal="left" vertical="center" wrapText="1"/>
    </xf>
    <xf numFmtId="42" fontId="1" fillId="5" borderId="9" xfId="0" applyNumberFormat="1" applyFont="1" applyFill="1" applyBorder="1" applyAlignment="1">
      <alignment horizontal="left" vertical="center" wrapText="1"/>
    </xf>
    <xf numFmtId="43" fontId="4" fillId="0" borderId="10" xfId="1" applyFont="1" applyBorder="1" applyAlignment="1">
      <alignment horizontal="left" vertical="center" wrapText="1"/>
    </xf>
    <xf numFmtId="44" fontId="4" fillId="0" borderId="11" xfId="2" applyFont="1" applyBorder="1" applyAlignment="1">
      <alignment horizontal="left" vertical="center" wrapText="1"/>
    </xf>
    <xf numFmtId="43" fontId="4" fillId="0" borderId="11" xfId="1" applyFont="1" applyBorder="1" applyAlignment="1">
      <alignment horizontal="left" vertical="center" wrapText="1"/>
    </xf>
    <xf numFmtId="44" fontId="4" fillId="0" borderId="12" xfId="0" applyNumberFormat="1" applyFont="1" applyBorder="1" applyAlignment="1">
      <alignment horizontal="left" vertical="center" wrapText="1"/>
    </xf>
    <xf numFmtId="43" fontId="4" fillId="0" borderId="13" xfId="1" applyFont="1" applyBorder="1" applyAlignment="1">
      <alignment horizontal="left" vertical="center" wrapText="1"/>
    </xf>
    <xf numFmtId="165" fontId="4" fillId="0" borderId="14" xfId="3" applyNumberFormat="1" applyFont="1" applyBorder="1" applyAlignment="1">
      <alignment horizontal="right" vertical="center" wrapText="1"/>
    </xf>
    <xf numFmtId="43" fontId="4" fillId="0" borderId="14" xfId="1" applyFont="1" applyBorder="1" applyAlignment="1">
      <alignment horizontal="left" vertical="center" wrapText="1"/>
    </xf>
    <xf numFmtId="44" fontId="4" fillId="0" borderId="15" xfId="0" applyNumberFormat="1" applyFont="1" applyBorder="1" applyAlignment="1">
      <alignment horizontal="left" vertical="center" wrapText="1"/>
    </xf>
    <xf numFmtId="42" fontId="3" fillId="0" borderId="16" xfId="0" applyNumberFormat="1" applyFont="1" applyBorder="1" applyAlignment="1">
      <alignment horizontal="right" vertical="center" wrapText="1"/>
    </xf>
    <xf numFmtId="43" fontId="3" fillId="0" borderId="17" xfId="1" applyFont="1" applyBorder="1" applyAlignment="1">
      <alignment horizontal="left" vertical="center" wrapText="1"/>
    </xf>
    <xf numFmtId="44" fontId="4" fillId="0" borderId="18" xfId="2" applyFont="1" applyBorder="1" applyAlignment="1">
      <alignment horizontal="left" vertical="center" wrapText="1"/>
    </xf>
    <xf numFmtId="42" fontId="3" fillId="0" borderId="18" xfId="0" applyNumberFormat="1" applyFont="1" applyBorder="1" applyAlignment="1">
      <alignment horizontal="left" vertical="center" wrapText="1"/>
    </xf>
    <xf numFmtId="44" fontId="5" fillId="5" borderId="19" xfId="0" applyNumberFormat="1" applyFont="1" applyFill="1" applyBorder="1" applyAlignment="1">
      <alignment horizontal="left" vertical="center" wrapText="1"/>
    </xf>
    <xf numFmtId="42" fontId="3" fillId="0" borderId="20" xfId="0" applyNumberFormat="1" applyFont="1" applyBorder="1" applyAlignment="1">
      <alignment horizontal="right" vertical="center" wrapText="1"/>
    </xf>
    <xf numFmtId="43" fontId="3" fillId="0" borderId="20" xfId="1" applyFont="1" applyBorder="1" applyAlignment="1">
      <alignment horizontal="center" vertical="top" wrapText="1"/>
    </xf>
    <xf numFmtId="42" fontId="3" fillId="0" borderId="0" xfId="0" applyNumberFormat="1" applyFont="1" applyAlignment="1">
      <alignment horizontal="center" vertical="top" wrapText="1"/>
    </xf>
    <xf numFmtId="42" fontId="5" fillId="5" borderId="21" xfId="0" applyNumberFormat="1" applyFont="1" applyFill="1" applyBorder="1" applyAlignment="1">
      <alignment horizontal="right" vertical="top" wrapText="1"/>
    </xf>
    <xf numFmtId="42" fontId="5" fillId="3" borderId="1" xfId="0" applyNumberFormat="1" applyFont="1" applyFill="1" applyBorder="1" applyAlignment="1">
      <alignment vertical="center"/>
    </xf>
    <xf numFmtId="42" fontId="5" fillId="3" borderId="1" xfId="0" applyNumberFormat="1" applyFont="1" applyFill="1" applyBorder="1" applyAlignment="1">
      <alignment vertical="center" wrapText="1"/>
    </xf>
    <xf numFmtId="42" fontId="5" fillId="3" borderId="2" xfId="0" applyNumberFormat="1" applyFont="1" applyFill="1" applyBorder="1" applyAlignment="1">
      <alignment vertical="center" wrapText="1"/>
    </xf>
    <xf numFmtId="42" fontId="5" fillId="3" borderId="8" xfId="0" applyNumberFormat="1" applyFont="1" applyFill="1" applyBorder="1" applyAlignment="1">
      <alignment vertical="center" wrapText="1"/>
    </xf>
    <xf numFmtId="42" fontId="3" fillId="4" borderId="9" xfId="0" applyNumberFormat="1" applyFont="1" applyFill="1" applyBorder="1" applyAlignment="1">
      <alignment vertical="center" wrapText="1"/>
    </xf>
    <xf numFmtId="43" fontId="5" fillId="4" borderId="13" xfId="1" applyFont="1" applyFill="1" applyBorder="1" applyAlignment="1">
      <alignment horizontal="center" vertical="center" wrapText="1"/>
    </xf>
    <xf numFmtId="44" fontId="5" fillId="4" borderId="11" xfId="2" applyFont="1" applyFill="1" applyBorder="1" applyAlignment="1">
      <alignment horizontal="center" vertical="center" wrapText="1"/>
    </xf>
    <xf numFmtId="43" fontId="3" fillId="4" borderId="14" xfId="0" applyNumberFormat="1" applyFont="1" applyFill="1" applyBorder="1" applyAlignment="1">
      <alignment horizontal="center" vertical="center"/>
    </xf>
    <xf numFmtId="42" fontId="1" fillId="0" borderId="9" xfId="0" applyNumberFormat="1" applyFont="1" applyBorder="1" applyAlignment="1">
      <alignment horizontal="left" vertical="center" wrapText="1"/>
    </xf>
    <xf numFmtId="43" fontId="4" fillId="0" borderId="13" xfId="1" applyFont="1" applyFill="1" applyBorder="1" applyAlignment="1">
      <alignment vertical="center" wrapText="1"/>
    </xf>
    <xf numFmtId="44" fontId="4" fillId="0" borderId="11" xfId="2" applyFont="1" applyFill="1" applyBorder="1" applyAlignment="1">
      <alignment horizontal="left" vertical="center" wrapText="1"/>
    </xf>
    <xf numFmtId="43" fontId="1" fillId="0" borderId="14" xfId="0" applyNumberFormat="1" applyFont="1" applyBorder="1" applyAlignment="1">
      <alignment vertical="center" wrapText="1"/>
    </xf>
    <xf numFmtId="43" fontId="4" fillId="4" borderId="13" xfId="1" applyFont="1" applyFill="1" applyBorder="1" applyAlignment="1">
      <alignment vertical="center" wrapText="1"/>
    </xf>
    <xf numFmtId="43" fontId="1" fillId="4" borderId="14" xfId="0" applyNumberFormat="1" applyFont="1" applyFill="1" applyBorder="1" applyAlignment="1">
      <alignment vertical="center" wrapText="1"/>
    </xf>
    <xf numFmtId="165" fontId="4" fillId="0" borderId="11" xfId="3" applyNumberFormat="1" applyFont="1" applyFill="1" applyBorder="1" applyAlignment="1">
      <alignment horizontal="right" vertical="center" wrapText="1"/>
    </xf>
    <xf numFmtId="42" fontId="3" fillId="5" borderId="16" xfId="0" applyNumberFormat="1" applyFont="1" applyFill="1" applyBorder="1" applyAlignment="1">
      <alignment horizontal="right" vertical="center" wrapText="1"/>
    </xf>
    <xf numFmtId="43" fontId="6" fillId="0" borderId="22" xfId="1" applyFont="1" applyBorder="1" applyAlignment="1">
      <alignment vertical="center" wrapText="1"/>
    </xf>
    <xf numFmtId="44" fontId="4" fillId="0" borderId="23" xfId="2" applyFont="1" applyBorder="1" applyAlignment="1">
      <alignment horizontal="left" vertical="center" wrapText="1"/>
    </xf>
    <xf numFmtId="42" fontId="3" fillId="0" borderId="24" xfId="0" applyNumberFormat="1" applyFont="1" applyBorder="1" applyAlignment="1">
      <alignment vertical="center" wrapText="1"/>
    </xf>
    <xf numFmtId="44" fontId="3" fillId="0" borderId="25" xfId="0" applyNumberFormat="1" applyFont="1" applyBorder="1" applyAlignment="1">
      <alignment vertical="center" wrapText="1"/>
    </xf>
    <xf numFmtId="42" fontId="7" fillId="5" borderId="26" xfId="0" applyNumberFormat="1" applyFont="1" applyFill="1" applyBorder="1" applyAlignment="1">
      <alignment horizontal="right" vertical="center" wrapText="1"/>
    </xf>
    <xf numFmtId="43" fontId="8" fillId="0" borderId="27" xfId="1" applyFont="1" applyBorder="1" applyAlignment="1">
      <alignment vertical="center" wrapText="1"/>
    </xf>
    <xf numFmtId="44" fontId="4" fillId="0" borderId="28" xfId="2" applyFont="1" applyBorder="1" applyAlignment="1">
      <alignment horizontal="left" vertical="center" wrapText="1"/>
    </xf>
    <xf numFmtId="42" fontId="7" fillId="0" borderId="28" xfId="0" applyNumberFormat="1" applyFont="1" applyBorder="1" applyAlignment="1">
      <alignment vertical="center" wrapText="1"/>
    </xf>
    <xf numFmtId="44" fontId="7" fillId="0" borderId="29" xfId="0" applyNumberFormat="1" applyFont="1" applyBorder="1" applyAlignment="1">
      <alignment vertical="center" wrapText="1"/>
    </xf>
    <xf numFmtId="42" fontId="1" fillId="0" borderId="30" xfId="0" applyNumberFormat="1" applyFont="1" applyBorder="1" applyAlignment="1">
      <alignment vertical="center" wrapText="1"/>
    </xf>
    <xf numFmtId="43" fontId="1" fillId="0" borderId="13" xfId="1" applyFont="1" applyBorder="1" applyAlignment="1">
      <alignment vertical="center" wrapText="1"/>
    </xf>
    <xf numFmtId="42" fontId="1" fillId="0" borderId="14" xfId="0" applyNumberFormat="1" applyFont="1" applyBorder="1" applyAlignment="1">
      <alignment vertical="center" wrapText="1"/>
    </xf>
    <xf numFmtId="43" fontId="1" fillId="0" borderId="14" xfId="1" applyFont="1" applyBorder="1" applyAlignment="1">
      <alignment vertical="center" wrapText="1"/>
    </xf>
    <xf numFmtId="44" fontId="1" fillId="0" borderId="15" xfId="2" applyFont="1" applyBorder="1" applyAlignment="1">
      <alignment vertical="center"/>
    </xf>
    <xf numFmtId="43" fontId="1" fillId="0" borderId="13" xfId="1" applyFont="1" applyFill="1" applyBorder="1" applyAlignment="1">
      <alignment vertical="center" wrapText="1"/>
    </xf>
    <xf numFmtId="43" fontId="1" fillId="0" borderId="14" xfId="1" applyFont="1" applyFill="1" applyBorder="1" applyAlignment="1">
      <alignment vertical="center" wrapText="1"/>
    </xf>
    <xf numFmtId="44" fontId="1" fillId="0" borderId="15" xfId="2" applyFont="1" applyFill="1" applyBorder="1" applyAlignment="1">
      <alignment vertical="center"/>
    </xf>
    <xf numFmtId="44" fontId="1" fillId="5" borderId="15" xfId="2" applyFont="1" applyFill="1" applyBorder="1" applyAlignment="1">
      <alignment vertical="center"/>
    </xf>
    <xf numFmtId="43" fontId="8" fillId="0" borderId="22" xfId="1" applyFont="1" applyBorder="1" applyAlignment="1">
      <alignment vertical="center" wrapText="1"/>
    </xf>
    <xf numFmtId="42" fontId="7" fillId="0" borderId="24" xfId="0" applyNumberFormat="1" applyFont="1" applyBorder="1" applyAlignment="1">
      <alignment vertical="center" wrapText="1"/>
    </xf>
    <xf numFmtId="44" fontId="7" fillId="0" borderId="25" xfId="0" applyNumberFormat="1" applyFont="1" applyBorder="1" applyAlignment="1">
      <alignment vertical="center" wrapText="1"/>
    </xf>
    <xf numFmtId="43" fontId="3" fillId="3" borderId="1" xfId="1" applyFont="1" applyFill="1" applyBorder="1" applyAlignment="1">
      <alignment vertical="center" wrapText="1"/>
    </xf>
    <xf numFmtId="42" fontId="3" fillId="3" borderId="8" xfId="0" applyNumberFormat="1" applyFont="1" applyFill="1" applyBorder="1" applyAlignment="1">
      <alignment vertical="center" wrapText="1"/>
    </xf>
    <xf numFmtId="42" fontId="7" fillId="5" borderId="20" xfId="0" applyNumberFormat="1" applyFont="1" applyFill="1" applyBorder="1" applyAlignment="1">
      <alignment vertical="center" wrapText="1"/>
    </xf>
    <xf numFmtId="43" fontId="7" fillId="0" borderId="31" xfId="1" applyFont="1" applyBorder="1" applyAlignment="1">
      <alignment vertical="top" wrapText="1"/>
    </xf>
    <xf numFmtId="42" fontId="7" fillId="0" borderId="23" xfId="0" applyNumberFormat="1" applyFont="1" applyBorder="1" applyAlignment="1">
      <alignment vertical="top" wrapText="1"/>
    </xf>
    <xf numFmtId="44" fontId="7" fillId="0" borderId="32" xfId="0" applyNumberFormat="1" applyFont="1" applyBorder="1" applyAlignment="1">
      <alignment vertical="top" wrapText="1"/>
    </xf>
    <xf numFmtId="42" fontId="5" fillId="5" borderId="30" xfId="0" applyNumberFormat="1" applyFont="1" applyFill="1" applyBorder="1" applyAlignment="1">
      <alignment horizontal="left" vertical="center" wrapText="1"/>
    </xf>
    <xf numFmtId="43" fontId="1" fillId="5" borderId="13" xfId="1" applyFont="1" applyFill="1" applyBorder="1" applyAlignment="1">
      <alignment vertical="center" wrapText="1"/>
    </xf>
    <xf numFmtId="42" fontId="1" fillId="5" borderId="14" xfId="2" applyNumberFormat="1" applyFont="1" applyFill="1" applyBorder="1" applyAlignment="1">
      <alignment vertical="center" wrapText="1"/>
    </xf>
    <xf numFmtId="43" fontId="4" fillId="5" borderId="14" xfId="1" applyFont="1" applyFill="1" applyBorder="1" applyAlignment="1">
      <alignment vertical="center" wrapText="1"/>
    </xf>
    <xf numFmtId="10" fontId="4" fillId="5" borderId="14" xfId="3" applyNumberFormat="1" applyFont="1" applyFill="1" applyBorder="1" applyAlignment="1">
      <alignment vertical="center" wrapText="1"/>
    </xf>
    <xf numFmtId="44" fontId="5" fillId="5" borderId="15" xfId="0" applyNumberFormat="1" applyFont="1" applyFill="1" applyBorder="1" applyAlignment="1">
      <alignment horizontal="right" vertical="center" wrapText="1"/>
    </xf>
    <xf numFmtId="42" fontId="1" fillId="3" borderId="1" xfId="0" applyNumberFormat="1" applyFont="1" applyFill="1" applyBorder="1" applyAlignment="1">
      <alignment vertical="center" wrapText="1"/>
    </xf>
    <xf numFmtId="43" fontId="1" fillId="3" borderId="1" xfId="1" applyFont="1" applyFill="1" applyBorder="1" applyAlignment="1">
      <alignment vertical="center" wrapText="1"/>
    </xf>
    <xf numFmtId="42" fontId="1" fillId="3" borderId="2" xfId="0" applyNumberFormat="1" applyFont="1" applyFill="1" applyBorder="1" applyAlignment="1">
      <alignment vertical="center" wrapText="1"/>
    </xf>
    <xf numFmtId="42" fontId="1" fillId="3" borderId="8" xfId="0" applyNumberFormat="1" applyFont="1" applyFill="1" applyBorder="1" applyAlignment="1">
      <alignment vertical="center" wrapText="1"/>
    </xf>
    <xf numFmtId="42" fontId="7" fillId="0" borderId="1" xfId="0" applyNumberFormat="1" applyFont="1" applyBorder="1" applyAlignment="1">
      <alignment vertical="center" wrapText="1"/>
    </xf>
    <xf numFmtId="43" fontId="7" fillId="0" borderId="27" xfId="1" applyFont="1" applyBorder="1" applyAlignment="1">
      <alignment vertical="top" wrapText="1"/>
    </xf>
    <xf numFmtId="42" fontId="7" fillId="0" borderId="28" xfId="0" applyNumberFormat="1" applyFont="1" applyBorder="1" applyAlignment="1">
      <alignment vertical="top" wrapText="1"/>
    </xf>
    <xf numFmtId="44" fontId="7" fillId="0" borderId="29" xfId="0" applyNumberFormat="1" applyFont="1" applyBorder="1" applyAlignment="1">
      <alignment vertical="top" wrapText="1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top"/>
    </xf>
    <xf numFmtId="44" fontId="1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42" fontId="3" fillId="3" borderId="8" xfId="0" applyNumberFormat="1" applyFont="1" applyFill="1" applyBorder="1" applyAlignment="1">
      <alignment vertical="center" wrapText="1"/>
    </xf>
    <xf numFmtId="44" fontId="0" fillId="0" borderId="0" xfId="0" applyNumberFormat="1"/>
    <xf numFmtId="166" fontId="2" fillId="6" borderId="3" xfId="0" applyNumberFormat="1" applyFont="1" applyFill="1" applyBorder="1" applyAlignment="1">
      <alignment horizontal="center" vertical="top"/>
    </xf>
    <xf numFmtId="44" fontId="4" fillId="7" borderId="12" xfId="0" applyNumberFormat="1" applyFont="1" applyFill="1" applyBorder="1" applyAlignment="1">
      <alignment horizontal="left" vertical="center" wrapText="1"/>
    </xf>
    <xf numFmtId="44" fontId="3" fillId="0" borderId="19" xfId="0" applyNumberFormat="1" applyFont="1" applyBorder="1" applyAlignment="1">
      <alignment vertical="center" wrapText="1"/>
    </xf>
    <xf numFmtId="44" fontId="1" fillId="3" borderId="33" xfId="2" applyFont="1" applyFill="1" applyBorder="1" applyAlignment="1">
      <alignment horizontal="left" vertical="center"/>
    </xf>
    <xf numFmtId="44" fontId="4" fillId="5" borderId="15" xfId="0" applyNumberFormat="1" applyFont="1" applyFill="1" applyBorder="1" applyAlignment="1">
      <alignment horizontal="right" vertical="center" wrapText="1"/>
    </xf>
    <xf numFmtId="166" fontId="2" fillId="6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vertical="center" wrapText="1"/>
    </xf>
    <xf numFmtId="44" fontId="4" fillId="0" borderId="0" xfId="0" applyNumberFormat="1" applyFont="1" applyBorder="1" applyAlignment="1">
      <alignment horizontal="left" vertical="center" wrapText="1"/>
    </xf>
    <xf numFmtId="44" fontId="4" fillId="7" borderId="0" xfId="0" applyNumberFormat="1" applyFont="1" applyFill="1" applyBorder="1" applyAlignment="1">
      <alignment horizontal="left" vertical="center" wrapText="1"/>
    </xf>
    <xf numFmtId="44" fontId="4" fillId="4" borderId="0" xfId="0" applyNumberFormat="1" applyFont="1" applyFill="1" applyBorder="1" applyAlignment="1">
      <alignment horizontal="left" vertical="center" wrapText="1"/>
    </xf>
    <xf numFmtId="44" fontId="5" fillId="5" borderId="0" xfId="0" applyNumberFormat="1" applyFont="1" applyFill="1" applyBorder="1" applyAlignment="1">
      <alignment horizontal="left" vertical="center" wrapText="1"/>
    </xf>
    <xf numFmtId="42" fontId="5" fillId="5" borderId="0" xfId="0" applyNumberFormat="1" applyFont="1" applyFill="1" applyBorder="1" applyAlignment="1">
      <alignment horizontal="right" vertical="top" wrapText="1"/>
    </xf>
    <xf numFmtId="42" fontId="5" fillId="3" borderId="0" xfId="0" applyNumberFormat="1" applyFont="1" applyFill="1" applyBorder="1" applyAlignment="1">
      <alignment vertical="center" wrapText="1"/>
    </xf>
    <xf numFmtId="44" fontId="3" fillId="0" borderId="0" xfId="0" applyNumberFormat="1" applyFont="1" applyBorder="1" applyAlignment="1">
      <alignment vertical="center" wrapText="1"/>
    </xf>
    <xf numFmtId="44" fontId="7" fillId="0" borderId="0" xfId="0" applyNumberFormat="1" applyFont="1" applyBorder="1" applyAlignment="1">
      <alignment vertical="center" wrapText="1"/>
    </xf>
    <xf numFmtId="42" fontId="3" fillId="3" borderId="0" xfId="0" applyNumberFormat="1" applyFont="1" applyFill="1" applyBorder="1" applyAlignment="1">
      <alignment vertical="center" wrapText="1"/>
    </xf>
    <xf numFmtId="44" fontId="7" fillId="0" borderId="0" xfId="0" applyNumberFormat="1" applyFont="1" applyBorder="1" applyAlignment="1">
      <alignment vertical="top" wrapText="1"/>
    </xf>
    <xf numFmtId="44" fontId="1" fillId="3" borderId="0" xfId="2" applyFont="1" applyFill="1" applyBorder="1" applyAlignment="1">
      <alignment horizontal="left" vertical="center"/>
    </xf>
    <xf numFmtId="44" fontId="4" fillId="5" borderId="0" xfId="0" applyNumberFormat="1" applyFont="1" applyFill="1" applyBorder="1" applyAlignment="1">
      <alignment horizontal="right" vertical="center" wrapText="1"/>
    </xf>
    <xf numFmtId="42" fontId="1" fillId="3" borderId="0" xfId="0" applyNumberFormat="1" applyFont="1" applyFill="1" applyBorder="1" applyAlignment="1">
      <alignment vertical="center" wrapText="1"/>
    </xf>
    <xf numFmtId="43" fontId="4" fillId="0" borderId="34" xfId="1" applyFont="1" applyBorder="1" applyAlignment="1">
      <alignment horizontal="left" vertical="center" wrapText="1"/>
    </xf>
    <xf numFmtId="165" fontId="4" fillId="0" borderId="35" xfId="3" applyNumberFormat="1" applyFont="1" applyBorder="1" applyAlignment="1">
      <alignment horizontal="right" vertical="center" wrapText="1"/>
    </xf>
    <xf numFmtId="43" fontId="4" fillId="0" borderId="35" xfId="1" applyFont="1" applyBorder="1" applyAlignment="1">
      <alignment horizontal="left" vertical="center" wrapText="1"/>
    </xf>
    <xf numFmtId="44" fontId="4" fillId="0" borderId="36" xfId="0" applyNumberFormat="1" applyFont="1" applyBorder="1" applyAlignment="1">
      <alignment horizontal="left" vertical="center" wrapText="1"/>
    </xf>
    <xf numFmtId="43" fontId="5" fillId="4" borderId="37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left" vertical="center" wrapText="1"/>
    </xf>
    <xf numFmtId="43" fontId="4" fillId="0" borderId="11" xfId="1" applyFont="1" applyFill="1" applyBorder="1" applyAlignment="1">
      <alignment horizontal="left" vertical="center" wrapText="1"/>
    </xf>
    <xf numFmtId="44" fontId="4" fillId="0" borderId="12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42" fontId="0" fillId="4" borderId="9" xfId="0" applyNumberFormat="1" applyFont="1" applyFill="1" applyBorder="1" applyAlignment="1">
      <alignment horizontal="left" vertical="center" wrapText="1"/>
    </xf>
    <xf numFmtId="0" fontId="0" fillId="0" borderId="0" xfId="0" applyFont="1"/>
    <xf numFmtId="42" fontId="0" fillId="5" borderId="9" xfId="0" applyNumberFormat="1" applyFont="1" applyFill="1" applyBorder="1" applyAlignment="1">
      <alignment horizontal="left" vertical="center" wrapText="1"/>
    </xf>
    <xf numFmtId="42" fontId="3" fillId="0" borderId="9" xfId="0" applyNumberFormat="1" applyFont="1" applyFill="1" applyBorder="1" applyAlignment="1">
      <alignment horizontal="center" vertical="center" wrapText="1"/>
    </xf>
    <xf numFmtId="42" fontId="3" fillId="5" borderId="9" xfId="0" applyNumberFormat="1" applyFont="1" applyFill="1" applyBorder="1" applyAlignment="1">
      <alignment horizontal="center" vertical="center" wrapText="1"/>
    </xf>
    <xf numFmtId="42" fontId="0" fillId="4" borderId="1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2" fontId="9" fillId="5" borderId="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42" fontId="3" fillId="3" borderId="2" xfId="0" applyNumberFormat="1" applyFont="1" applyFill="1" applyBorder="1" applyAlignment="1">
      <alignment vertical="center" wrapText="1"/>
    </xf>
    <xf numFmtId="43" fontId="3" fillId="4" borderId="11" xfId="0" applyNumberFormat="1" applyFont="1" applyFill="1" applyBorder="1" applyAlignment="1">
      <alignment horizontal="center"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42" fontId="3" fillId="0" borderId="14" xfId="0" applyNumberFormat="1" applyFont="1" applyBorder="1" applyAlignment="1">
      <alignment horizontal="center" vertical="center" wrapText="1"/>
    </xf>
    <xf numFmtId="43" fontId="3" fillId="0" borderId="14" xfId="1" applyFont="1" applyBorder="1" applyAlignment="1">
      <alignment horizontal="center" vertical="center" wrapText="1"/>
    </xf>
    <xf numFmtId="42" fontId="0" fillId="4" borderId="38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2" fontId="3" fillId="3" borderId="1" xfId="0" applyNumberFormat="1" applyFont="1" applyFill="1" applyBorder="1" applyAlignment="1">
      <alignment vertical="center" wrapText="1"/>
    </xf>
    <xf numFmtId="42" fontId="3" fillId="3" borderId="2" xfId="0" applyNumberFormat="1" applyFont="1" applyFill="1" applyBorder="1" applyAlignment="1">
      <alignment vertical="center" wrapText="1"/>
    </xf>
    <xf numFmtId="42" fontId="3" fillId="3" borderId="8" xfId="0" applyNumberFormat="1" applyFont="1" applyFill="1" applyBorder="1" applyAlignment="1">
      <alignment vertical="center" wrapText="1"/>
    </xf>
    <xf numFmtId="42" fontId="9" fillId="5" borderId="20" xfId="0" applyNumberFormat="1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B18C-B7CE-42BB-AD05-51561EF57003}">
  <dimension ref="A1:M57"/>
  <sheetViews>
    <sheetView tabSelected="1" topLeftCell="A31" workbookViewId="0">
      <selection activeCell="F12" sqref="F12"/>
    </sheetView>
  </sheetViews>
  <sheetFormatPr defaultRowHeight="14.4" x14ac:dyDescent="0.3"/>
  <cols>
    <col min="1" max="1" width="36.77734375" style="1" customWidth="1"/>
    <col min="2" max="2" width="11.33203125" style="2" customWidth="1"/>
    <col min="3" max="3" width="11.5546875" style="2" customWidth="1"/>
    <col min="4" max="5" width="15.44140625" style="2" customWidth="1"/>
    <col min="6" max="6" width="16.44140625" style="2" customWidth="1"/>
    <col min="7" max="7" width="20" style="2" customWidth="1"/>
    <col min="8" max="12" width="18.88671875" style="2" hidden="1" customWidth="1"/>
    <col min="13" max="13" width="10.5546875" customWidth="1"/>
    <col min="14" max="15" width="9.109375" customWidth="1"/>
  </cols>
  <sheetData>
    <row r="1" spans="1:12" ht="23.4" x14ac:dyDescent="0.3">
      <c r="A1" s="138" t="s">
        <v>41</v>
      </c>
      <c r="B1" s="138"/>
    </row>
    <row r="2" spans="1:12" x14ac:dyDescent="0.3">
      <c r="A2" s="1" t="s">
        <v>28</v>
      </c>
    </row>
    <row r="4" spans="1:12" ht="15" thickBot="1" x14ac:dyDescent="0.35"/>
    <row r="5" spans="1:12" ht="15" thickBot="1" x14ac:dyDescent="0.35">
      <c r="A5" s="3" t="s">
        <v>25</v>
      </c>
      <c r="B5" s="145" t="s">
        <v>29</v>
      </c>
      <c r="C5" s="146"/>
      <c r="D5" s="146"/>
      <c r="E5" s="146"/>
      <c r="F5" s="146"/>
      <c r="G5" s="4" t="s">
        <v>0</v>
      </c>
      <c r="H5" s="99">
        <v>44013</v>
      </c>
      <c r="I5" s="104">
        <v>44044</v>
      </c>
      <c r="J5" s="104">
        <v>44094</v>
      </c>
      <c r="K5" s="104">
        <v>44124</v>
      </c>
      <c r="L5" s="104">
        <v>44155</v>
      </c>
    </row>
    <row r="6" spans="1:12" ht="15" thickBot="1" x14ac:dyDescent="0.35">
      <c r="A6" s="5"/>
      <c r="B6" s="6" t="s">
        <v>1</v>
      </c>
      <c r="C6" s="7" t="s">
        <v>32</v>
      </c>
      <c r="D6" s="7" t="s">
        <v>31</v>
      </c>
      <c r="E6" s="7" t="s">
        <v>30</v>
      </c>
      <c r="F6" s="7"/>
      <c r="G6" s="8" t="s">
        <v>2</v>
      </c>
      <c r="H6" s="8" t="s">
        <v>17</v>
      </c>
      <c r="I6" s="105" t="s">
        <v>17</v>
      </c>
      <c r="J6" s="105" t="s">
        <v>17</v>
      </c>
      <c r="K6" s="105" t="s">
        <v>17</v>
      </c>
      <c r="L6" s="105" t="s">
        <v>17</v>
      </c>
    </row>
    <row r="7" spans="1:12" ht="15" thickBot="1" x14ac:dyDescent="0.35">
      <c r="A7" s="9" t="s">
        <v>3</v>
      </c>
      <c r="B7" s="9"/>
      <c r="C7" s="10"/>
      <c r="D7" s="10"/>
      <c r="E7" s="139"/>
      <c r="F7" s="10"/>
      <c r="G7" s="11"/>
      <c r="H7" s="11"/>
      <c r="I7" s="106"/>
      <c r="J7" s="106"/>
      <c r="K7" s="106"/>
      <c r="L7" s="106"/>
    </row>
    <row r="8" spans="1:12" s="129" customFormat="1" x14ac:dyDescent="0.3">
      <c r="A8" s="133" t="s">
        <v>35</v>
      </c>
      <c r="B8" s="125"/>
      <c r="C8" s="44"/>
      <c r="D8" s="126"/>
      <c r="E8" s="126"/>
      <c r="F8" s="126"/>
      <c r="G8" s="127"/>
      <c r="H8" s="127"/>
      <c r="I8" s="128"/>
      <c r="J8" s="128"/>
      <c r="K8" s="128"/>
      <c r="L8" s="128"/>
    </row>
    <row r="9" spans="1:12" s="131" customFormat="1" x14ac:dyDescent="0.3">
      <c r="A9" s="130" t="s">
        <v>37</v>
      </c>
      <c r="B9" s="12"/>
      <c r="C9" s="13"/>
      <c r="D9" s="14"/>
      <c r="E9" s="14">
        <v>365</v>
      </c>
      <c r="F9" s="14"/>
      <c r="G9" s="15">
        <f>B9*C9*D9*E9</f>
        <v>0</v>
      </c>
      <c r="H9" s="15"/>
      <c r="I9" s="109"/>
      <c r="J9" s="109"/>
      <c r="K9" s="109"/>
      <c r="L9" s="108"/>
    </row>
    <row r="10" spans="1:12" s="131" customFormat="1" x14ac:dyDescent="0.3">
      <c r="A10" s="130"/>
      <c r="B10" s="12"/>
      <c r="C10" s="13"/>
      <c r="D10" s="14"/>
      <c r="E10" s="14"/>
      <c r="F10" s="14"/>
      <c r="G10" s="15"/>
      <c r="H10" s="15"/>
      <c r="I10" s="109"/>
      <c r="J10" s="109"/>
      <c r="K10" s="109"/>
      <c r="L10" s="108"/>
    </row>
    <row r="11" spans="1:12" s="131" customFormat="1" x14ac:dyDescent="0.3">
      <c r="A11" s="137" t="s">
        <v>18</v>
      </c>
      <c r="B11" s="12"/>
      <c r="C11" s="13"/>
      <c r="D11" s="14"/>
      <c r="E11" s="14"/>
      <c r="F11" s="14"/>
      <c r="G11" s="15"/>
      <c r="H11" s="15"/>
      <c r="I11" s="109"/>
      <c r="J11" s="109"/>
      <c r="K11" s="109"/>
      <c r="L11" s="108"/>
    </row>
    <row r="12" spans="1:12" s="131" customFormat="1" x14ac:dyDescent="0.3">
      <c r="A12" s="137"/>
      <c r="B12" s="12"/>
      <c r="C12" s="13"/>
      <c r="D12" s="14"/>
      <c r="E12" s="14"/>
      <c r="F12" s="14"/>
      <c r="G12" s="15"/>
      <c r="H12" s="15"/>
      <c r="I12" s="109"/>
      <c r="J12" s="109"/>
      <c r="K12" s="109"/>
      <c r="L12" s="108"/>
    </row>
    <row r="13" spans="1:12" s="131" customFormat="1" x14ac:dyDescent="0.3">
      <c r="A13" s="134" t="s">
        <v>19</v>
      </c>
      <c r="B13" s="17"/>
      <c r="C13" s="18"/>
      <c r="D13" s="19"/>
      <c r="E13" s="19"/>
      <c r="F13" s="19"/>
      <c r="G13" s="20"/>
      <c r="H13" s="100"/>
      <c r="I13" s="108"/>
      <c r="J13" s="108"/>
      <c r="K13" s="108"/>
      <c r="L13" s="108"/>
    </row>
    <row r="14" spans="1:12" x14ac:dyDescent="0.3">
      <c r="A14" s="16" t="s">
        <v>24</v>
      </c>
      <c r="B14" s="17"/>
      <c r="C14" s="18"/>
      <c r="D14" s="19"/>
      <c r="E14" s="19"/>
      <c r="F14" s="19"/>
      <c r="G14" s="20"/>
      <c r="H14" s="100"/>
      <c r="I14" s="108"/>
      <c r="J14" s="108"/>
      <c r="K14" s="108"/>
      <c r="L14" s="108"/>
    </row>
    <row r="15" spans="1:12" x14ac:dyDescent="0.3">
      <c r="A15" s="137" t="s">
        <v>18</v>
      </c>
      <c r="B15" s="21"/>
      <c r="C15" s="22"/>
      <c r="D15" s="23"/>
      <c r="E15" s="23"/>
      <c r="F15" s="23"/>
      <c r="G15" s="24"/>
      <c r="H15" s="24"/>
      <c r="I15" s="107"/>
      <c r="J15" s="107"/>
      <c r="K15" s="107"/>
      <c r="L15" s="108"/>
    </row>
    <row r="16" spans="1:12" x14ac:dyDescent="0.3">
      <c r="A16" s="137"/>
      <c r="B16" s="120"/>
      <c r="C16" s="121"/>
      <c r="D16" s="122"/>
      <c r="E16" s="122"/>
      <c r="F16" s="122"/>
      <c r="G16" s="123"/>
      <c r="H16" s="123"/>
      <c r="I16" s="107"/>
      <c r="J16" s="107"/>
      <c r="K16" s="107"/>
      <c r="L16" s="108"/>
    </row>
    <row r="17" spans="1:13" x14ac:dyDescent="0.3">
      <c r="A17" s="16" t="s">
        <v>33</v>
      </c>
      <c r="B17" s="120"/>
      <c r="C17" s="121"/>
      <c r="D17" s="122"/>
      <c r="E17" s="122"/>
      <c r="F17" s="122"/>
      <c r="G17" s="123"/>
      <c r="H17" s="123"/>
      <c r="I17" s="107"/>
      <c r="J17" s="107"/>
      <c r="K17" s="107"/>
      <c r="L17" s="108"/>
    </row>
    <row r="18" spans="1:13" x14ac:dyDescent="0.3">
      <c r="A18" s="137" t="s">
        <v>18</v>
      </c>
      <c r="B18" s="120"/>
      <c r="C18" s="121"/>
      <c r="D18" s="122"/>
      <c r="E18" s="122"/>
      <c r="F18" s="122"/>
      <c r="G18" s="123"/>
      <c r="H18" s="123"/>
      <c r="I18" s="107"/>
      <c r="J18" s="107"/>
      <c r="K18" s="107"/>
      <c r="L18" s="108"/>
    </row>
    <row r="19" spans="1:13" x14ac:dyDescent="0.3">
      <c r="A19" s="150"/>
      <c r="B19" s="120"/>
      <c r="C19" s="121"/>
      <c r="D19" s="122"/>
      <c r="E19" s="122"/>
      <c r="F19" s="122"/>
      <c r="G19" s="123"/>
      <c r="H19" s="123"/>
      <c r="I19" s="107"/>
      <c r="J19" s="107"/>
      <c r="K19" s="107"/>
      <c r="L19" s="108"/>
    </row>
    <row r="20" spans="1:13" ht="15" thickBot="1" x14ac:dyDescent="0.35">
      <c r="A20" s="25" t="s">
        <v>4</v>
      </c>
      <c r="B20" s="26"/>
      <c r="C20" s="27"/>
      <c r="D20" s="28"/>
      <c r="E20" s="28"/>
      <c r="F20" s="28"/>
      <c r="G20" s="29"/>
      <c r="H20" s="29">
        <f>SUM(H8:H15)</f>
        <v>0</v>
      </c>
      <c r="I20" s="110"/>
      <c r="J20" s="110"/>
      <c r="K20" s="110"/>
      <c r="L20" s="108"/>
    </row>
    <row r="21" spans="1:13" ht="15" thickBot="1" x14ac:dyDescent="0.35">
      <c r="A21" s="30"/>
      <c r="B21" s="31"/>
      <c r="C21" s="32"/>
      <c r="D21" s="32"/>
      <c r="E21" s="32"/>
      <c r="F21" s="32"/>
      <c r="G21" s="33"/>
      <c r="H21" s="33"/>
      <c r="I21" s="111"/>
      <c r="J21" s="111"/>
      <c r="K21" s="111"/>
      <c r="L21" s="108"/>
    </row>
    <row r="22" spans="1:13" ht="15" thickBot="1" x14ac:dyDescent="0.35">
      <c r="A22" s="34" t="s">
        <v>5</v>
      </c>
      <c r="B22" s="35"/>
      <c r="C22" s="36"/>
      <c r="D22" s="36"/>
      <c r="E22" s="36"/>
      <c r="F22" s="36"/>
      <c r="G22" s="37"/>
      <c r="H22" s="37"/>
      <c r="I22" s="112"/>
      <c r="J22" s="112"/>
      <c r="K22" s="112"/>
      <c r="L22" s="108"/>
    </row>
    <row r="23" spans="1:13" x14ac:dyDescent="0.3">
      <c r="A23" s="136" t="s">
        <v>20</v>
      </c>
      <c r="B23" s="39" t="s">
        <v>1</v>
      </c>
      <c r="C23" s="40" t="s">
        <v>6</v>
      </c>
      <c r="D23" s="41" t="s">
        <v>7</v>
      </c>
      <c r="E23" s="140"/>
      <c r="F23" s="14"/>
      <c r="G23" s="15"/>
      <c r="H23" s="20"/>
      <c r="I23" s="107"/>
      <c r="J23" s="107"/>
      <c r="K23" s="107"/>
      <c r="L23" s="108"/>
    </row>
    <row r="24" spans="1:13" x14ac:dyDescent="0.3">
      <c r="A24" s="135" t="s">
        <v>21</v>
      </c>
      <c r="B24" s="124"/>
      <c r="C24" s="40"/>
      <c r="D24" s="41"/>
      <c r="E24" s="140"/>
      <c r="F24" s="14"/>
      <c r="G24" s="15"/>
      <c r="H24" s="20"/>
      <c r="I24" s="107"/>
      <c r="J24" s="107"/>
      <c r="K24" s="107"/>
      <c r="L24" s="108"/>
    </row>
    <row r="25" spans="1:13" x14ac:dyDescent="0.3">
      <c r="A25" s="144"/>
      <c r="B25" s="124"/>
      <c r="C25" s="40"/>
      <c r="D25" s="41"/>
      <c r="E25" s="140"/>
      <c r="F25" s="14"/>
      <c r="G25" s="15"/>
      <c r="H25" s="20"/>
      <c r="I25" s="107"/>
      <c r="J25" s="107"/>
      <c r="K25" s="107"/>
      <c r="L25" s="108"/>
    </row>
    <row r="26" spans="1:13" x14ac:dyDescent="0.3">
      <c r="A26" s="137" t="s">
        <v>18</v>
      </c>
      <c r="B26" s="43"/>
      <c r="C26" s="44"/>
      <c r="D26" s="45"/>
      <c r="E26" s="45"/>
      <c r="F26" s="45"/>
      <c r="G26" s="20"/>
      <c r="H26" s="100"/>
      <c r="I26" s="108"/>
      <c r="J26" s="108"/>
      <c r="K26" s="108"/>
      <c r="L26" s="108"/>
    </row>
    <row r="27" spans="1:13" x14ac:dyDescent="0.3">
      <c r="A27" s="132" t="s">
        <v>22</v>
      </c>
      <c r="B27" s="43"/>
      <c r="C27" s="44"/>
      <c r="D27" s="45"/>
      <c r="E27" s="45"/>
      <c r="F27" s="45"/>
      <c r="G27" s="20">
        <f>(G26*0.23)</f>
        <v>0</v>
      </c>
      <c r="H27" s="20"/>
      <c r="I27" s="107"/>
      <c r="J27" s="107"/>
      <c r="K27" s="107"/>
      <c r="L27" s="108"/>
      <c r="M27" s="98"/>
    </row>
    <row r="28" spans="1:13" x14ac:dyDescent="0.3">
      <c r="A28" s="137" t="s">
        <v>18</v>
      </c>
      <c r="B28" s="46"/>
      <c r="C28" s="13"/>
      <c r="D28" s="47"/>
      <c r="E28" s="47"/>
      <c r="F28" s="47"/>
      <c r="G28" s="15"/>
      <c r="H28" s="20"/>
      <c r="I28" s="107"/>
      <c r="J28" s="107"/>
      <c r="K28" s="107"/>
      <c r="L28" s="108"/>
    </row>
    <row r="29" spans="1:13" x14ac:dyDescent="0.3">
      <c r="A29" s="42" t="s">
        <v>36</v>
      </c>
      <c r="B29" s="43"/>
      <c r="C29" s="44"/>
      <c r="D29" s="45"/>
      <c r="E29" s="45"/>
      <c r="F29" s="45"/>
      <c r="G29" s="20">
        <f>B29*C29*D29*F29</f>
        <v>0</v>
      </c>
      <c r="H29" s="100"/>
      <c r="I29" s="108"/>
      <c r="J29" s="108"/>
      <c r="K29" s="108"/>
      <c r="L29" s="108"/>
    </row>
    <row r="30" spans="1:13" x14ac:dyDescent="0.3">
      <c r="A30" s="137" t="s">
        <v>18</v>
      </c>
      <c r="B30" s="43"/>
      <c r="C30" s="48"/>
      <c r="D30" s="45"/>
      <c r="E30" s="45"/>
      <c r="F30" s="45"/>
      <c r="G30" s="20">
        <f>(G29*0.28)</f>
        <v>0</v>
      </c>
      <c r="H30" s="20">
        <f t="shared" ref="H30" si="0">H29*0.28</f>
        <v>0</v>
      </c>
      <c r="I30" s="107"/>
      <c r="J30" s="107"/>
      <c r="K30" s="107"/>
      <c r="L30" s="108"/>
    </row>
    <row r="31" spans="1:13" x14ac:dyDescent="0.3">
      <c r="A31" s="38"/>
      <c r="B31" s="46"/>
      <c r="C31" s="13"/>
      <c r="D31" s="47"/>
      <c r="E31" s="47"/>
      <c r="F31" s="47"/>
      <c r="G31" s="15"/>
      <c r="H31" s="20"/>
      <c r="I31" s="107"/>
      <c r="J31" s="107"/>
      <c r="K31" s="107"/>
      <c r="L31" s="108"/>
    </row>
    <row r="32" spans="1:13" x14ac:dyDescent="0.3">
      <c r="A32" s="16"/>
      <c r="B32" s="43"/>
      <c r="C32" s="48"/>
      <c r="D32" s="45"/>
      <c r="E32" s="45"/>
      <c r="F32" s="45"/>
      <c r="G32" s="20"/>
      <c r="H32" s="20"/>
      <c r="I32" s="107"/>
      <c r="J32" s="107"/>
      <c r="K32" s="107"/>
      <c r="L32" s="108"/>
    </row>
    <row r="33" spans="1:12" ht="15" thickBot="1" x14ac:dyDescent="0.35">
      <c r="A33" s="49" t="s">
        <v>8</v>
      </c>
      <c r="B33" s="50"/>
      <c r="C33" s="51"/>
      <c r="D33" s="52"/>
      <c r="E33" s="52"/>
      <c r="F33" s="52"/>
      <c r="G33" s="53">
        <f>SUM(G26:G32)</f>
        <v>0</v>
      </c>
      <c r="H33" s="101">
        <f>SUM(H26:H32)</f>
        <v>0</v>
      </c>
      <c r="I33" s="113"/>
      <c r="J33" s="113"/>
      <c r="K33" s="113"/>
      <c r="L33" s="108"/>
    </row>
    <row r="34" spans="1:12" ht="18.600000000000001" thickBot="1" x14ac:dyDescent="0.35">
      <c r="A34" s="54" t="s">
        <v>9</v>
      </c>
      <c r="B34" s="55"/>
      <c r="C34" s="56"/>
      <c r="D34" s="57"/>
      <c r="E34" s="57"/>
      <c r="F34" s="57"/>
      <c r="G34" s="58">
        <f>G20+G33</f>
        <v>0</v>
      </c>
      <c r="H34" s="58">
        <f>H33+H20</f>
        <v>0</v>
      </c>
      <c r="I34" s="114"/>
      <c r="J34" s="114"/>
      <c r="K34" s="114"/>
      <c r="L34" s="108"/>
    </row>
    <row r="35" spans="1:12" ht="18" customHeight="1" thickBot="1" x14ac:dyDescent="0.35">
      <c r="A35" s="35" t="s">
        <v>26</v>
      </c>
      <c r="B35" s="35"/>
      <c r="C35" s="141"/>
      <c r="D35" s="36"/>
      <c r="E35" s="36"/>
      <c r="F35" s="36"/>
      <c r="G35" s="37"/>
      <c r="H35" s="37"/>
      <c r="I35" s="112"/>
      <c r="J35" s="112"/>
      <c r="K35" s="112"/>
      <c r="L35" s="108"/>
    </row>
    <row r="36" spans="1:12" x14ac:dyDescent="0.3">
      <c r="A36" s="59"/>
      <c r="B36" s="143" t="s">
        <v>27</v>
      </c>
      <c r="C36" s="142" t="s">
        <v>6</v>
      </c>
      <c r="D36" s="142"/>
      <c r="E36" s="142"/>
      <c r="F36" s="143"/>
      <c r="G36" s="63"/>
      <c r="H36" s="20"/>
      <c r="I36" s="107"/>
      <c r="J36" s="107"/>
      <c r="K36" s="107"/>
      <c r="L36" s="108"/>
    </row>
    <row r="37" spans="1:12" ht="28.8" x14ac:dyDescent="0.3">
      <c r="A37" s="59" t="s">
        <v>39</v>
      </c>
      <c r="B37" s="60"/>
      <c r="C37" s="61"/>
      <c r="D37" s="61"/>
      <c r="E37" s="61"/>
      <c r="F37" s="62"/>
      <c r="G37" s="63"/>
      <c r="H37" s="100"/>
      <c r="I37" s="108"/>
      <c r="J37" s="108"/>
      <c r="K37" s="108"/>
      <c r="L37" s="108"/>
    </row>
    <row r="38" spans="1:12" ht="28.8" x14ac:dyDescent="0.3">
      <c r="A38" s="59" t="s">
        <v>40</v>
      </c>
      <c r="B38" s="60"/>
      <c r="C38" s="61"/>
      <c r="D38" s="61"/>
      <c r="E38" s="61"/>
      <c r="F38" s="62"/>
      <c r="G38" s="63"/>
      <c r="H38" s="100"/>
      <c r="I38" s="108"/>
      <c r="J38" s="108"/>
      <c r="K38" s="108"/>
      <c r="L38" s="108"/>
    </row>
    <row r="39" spans="1:12" x14ac:dyDescent="0.3">
      <c r="A39" s="59" t="s">
        <v>38</v>
      </c>
      <c r="B39" s="60"/>
      <c r="C39" s="61"/>
      <c r="D39" s="61"/>
      <c r="E39" s="61"/>
      <c r="F39" s="62"/>
      <c r="G39" s="63"/>
      <c r="H39" s="100"/>
      <c r="I39" s="108"/>
      <c r="J39" s="108"/>
      <c r="K39" s="108"/>
      <c r="L39" s="108"/>
    </row>
    <row r="40" spans="1:12" x14ac:dyDescent="0.3">
      <c r="A40" s="59" t="s">
        <v>10</v>
      </c>
      <c r="B40" s="64"/>
      <c r="C40" s="61"/>
      <c r="D40" s="61"/>
      <c r="E40" s="61"/>
      <c r="F40" s="65"/>
      <c r="G40" s="66"/>
      <c r="H40" s="100"/>
      <c r="I40" s="108"/>
      <c r="J40" s="108"/>
      <c r="K40" s="108"/>
      <c r="L40" s="108"/>
    </row>
    <row r="41" spans="1:12" x14ac:dyDescent="0.3">
      <c r="A41" s="59" t="s">
        <v>11</v>
      </c>
      <c r="B41" s="60"/>
      <c r="C41" s="61"/>
      <c r="D41" s="61"/>
      <c r="E41" s="61"/>
      <c r="F41" s="62"/>
      <c r="G41" s="63"/>
      <c r="H41" s="100"/>
      <c r="I41" s="108"/>
      <c r="J41" s="108"/>
      <c r="K41" s="108"/>
      <c r="L41" s="108"/>
    </row>
    <row r="42" spans="1:12" x14ac:dyDescent="0.3">
      <c r="A42" s="59" t="s">
        <v>12</v>
      </c>
      <c r="B42" s="64"/>
      <c r="C42" s="61"/>
      <c r="D42" s="61"/>
      <c r="E42" s="61"/>
      <c r="F42" s="65"/>
      <c r="G42" s="66"/>
      <c r="H42" s="100"/>
      <c r="I42" s="108"/>
      <c r="J42" s="108"/>
      <c r="K42" s="108"/>
      <c r="L42" s="108"/>
    </row>
    <row r="43" spans="1:12" x14ac:dyDescent="0.3">
      <c r="A43" s="59" t="s">
        <v>13</v>
      </c>
      <c r="B43" s="60"/>
      <c r="C43" s="61"/>
      <c r="D43" s="61"/>
      <c r="E43" s="61"/>
      <c r="F43" s="62"/>
      <c r="G43" s="67"/>
      <c r="H43" s="100"/>
      <c r="I43" s="108"/>
      <c r="J43" s="108"/>
      <c r="K43" s="108"/>
      <c r="L43" s="108"/>
    </row>
    <row r="44" spans="1:12" ht="18.600000000000001" thickBot="1" x14ac:dyDescent="0.35">
      <c r="A44" s="54" t="s">
        <v>14</v>
      </c>
      <c r="B44" s="68"/>
      <c r="C44" s="69"/>
      <c r="D44" s="69"/>
      <c r="E44" s="69"/>
      <c r="F44" s="69"/>
      <c r="G44" s="70"/>
      <c r="H44" s="70">
        <f>SUM(H36:H43)</f>
        <v>0</v>
      </c>
      <c r="I44" s="114"/>
      <c r="J44" s="114"/>
      <c r="K44" s="114"/>
      <c r="L44" s="108"/>
    </row>
    <row r="45" spans="1:12" ht="15" thickBot="1" x14ac:dyDescent="0.35">
      <c r="A45" s="9"/>
      <c r="B45" s="71"/>
      <c r="C45" s="10"/>
      <c r="D45" s="10"/>
      <c r="E45" s="139"/>
      <c r="F45" s="10"/>
      <c r="G45" s="72"/>
      <c r="H45" s="97"/>
      <c r="I45" s="115"/>
      <c r="J45" s="115"/>
      <c r="K45" s="115"/>
      <c r="L45" s="108"/>
    </row>
    <row r="46" spans="1:12" ht="18.600000000000001" thickBot="1" x14ac:dyDescent="0.35">
      <c r="A46" s="73" t="s">
        <v>15</v>
      </c>
      <c r="B46" s="74"/>
      <c r="C46" s="75"/>
      <c r="D46" s="75"/>
      <c r="E46" s="75"/>
      <c r="F46" s="75"/>
      <c r="G46" s="76"/>
      <c r="H46" s="76">
        <f>H34+H44</f>
        <v>0</v>
      </c>
      <c r="I46" s="116"/>
      <c r="J46" s="116"/>
      <c r="K46" s="116"/>
      <c r="L46" s="108"/>
    </row>
    <row r="47" spans="1:12" ht="29.4" thickBot="1" x14ac:dyDescent="0.35">
      <c r="A47" s="9" t="s">
        <v>34</v>
      </c>
      <c r="B47" s="147"/>
      <c r="C47" s="148"/>
      <c r="D47" s="148"/>
      <c r="E47" s="148"/>
      <c r="F47" s="148"/>
      <c r="G47" s="149"/>
      <c r="H47" s="102"/>
      <c r="I47" s="117"/>
      <c r="J47" s="117"/>
      <c r="K47" s="117"/>
      <c r="L47" s="108"/>
    </row>
    <row r="48" spans="1:12" ht="15" thickBot="1" x14ac:dyDescent="0.35">
      <c r="A48" s="77" t="s">
        <v>23</v>
      </c>
      <c r="B48" s="78"/>
      <c r="C48" s="79"/>
      <c r="D48" s="80"/>
      <c r="E48" s="80"/>
      <c r="F48" s="81"/>
      <c r="G48" s="82"/>
      <c r="H48" s="103">
        <f t="shared" ref="H48" si="1">H46*0.15</f>
        <v>0</v>
      </c>
      <c r="I48" s="118"/>
      <c r="J48" s="118"/>
      <c r="K48" s="118"/>
      <c r="L48" s="108"/>
    </row>
    <row r="49" spans="1:12" ht="15" thickBot="1" x14ac:dyDescent="0.35">
      <c r="A49" s="83"/>
      <c r="B49" s="84"/>
      <c r="C49" s="85"/>
      <c r="D49" s="85"/>
      <c r="E49" s="85"/>
      <c r="F49" s="85"/>
      <c r="G49" s="86"/>
      <c r="H49" s="86"/>
      <c r="I49" s="119"/>
      <c r="J49" s="119"/>
      <c r="K49" s="119"/>
      <c r="L49" s="108"/>
    </row>
    <row r="50" spans="1:12" ht="18.600000000000001" thickBot="1" x14ac:dyDescent="0.35">
      <c r="A50" s="87" t="s">
        <v>16</v>
      </c>
      <c r="B50" s="88"/>
      <c r="C50" s="89"/>
      <c r="D50" s="89"/>
      <c r="E50" s="89"/>
      <c r="F50" s="89"/>
      <c r="G50" s="90"/>
      <c r="H50" s="90">
        <f t="shared" ref="H50" si="2">SUM(H46:H48)</f>
        <v>0</v>
      </c>
      <c r="I50" s="116"/>
      <c r="J50" s="116"/>
      <c r="K50" s="116"/>
      <c r="L50" s="108"/>
    </row>
    <row r="51" spans="1:12" x14ac:dyDescent="0.3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108"/>
    </row>
    <row r="52" spans="1:12" x14ac:dyDescent="0.3">
      <c r="G52" s="93"/>
      <c r="L52" s="108"/>
    </row>
    <row r="53" spans="1:12" x14ac:dyDescent="0.3">
      <c r="A53" s="94"/>
      <c r="B53" s="95"/>
      <c r="C53" s="95"/>
      <c r="D53" s="95"/>
      <c r="E53" s="95"/>
      <c r="F53" s="95"/>
      <c r="G53" s="96"/>
      <c r="H53" s="95"/>
      <c r="I53" s="95"/>
      <c r="J53" s="95"/>
      <c r="K53" s="95"/>
      <c r="L53" s="108"/>
    </row>
    <row r="54" spans="1:12" x14ac:dyDescent="0.3">
      <c r="G54" s="93"/>
      <c r="L54" s="108"/>
    </row>
    <row r="55" spans="1:12" x14ac:dyDescent="0.3">
      <c r="G55" s="93"/>
    </row>
    <row r="56" spans="1:12" x14ac:dyDescent="0.3">
      <c r="G56" s="93"/>
    </row>
    <row r="57" spans="1:12" x14ac:dyDescent="0.3">
      <c r="G57" s="93"/>
    </row>
  </sheetData>
  <mergeCells count="2">
    <mergeCell ref="B5:F5"/>
    <mergeCell ref="B47:G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Grant</dc:creator>
  <cp:lastModifiedBy>Loftus, Robert</cp:lastModifiedBy>
  <cp:lastPrinted>2020-09-22T22:23:18Z</cp:lastPrinted>
  <dcterms:created xsi:type="dcterms:W3CDTF">2020-09-15T22:34:15Z</dcterms:created>
  <dcterms:modified xsi:type="dcterms:W3CDTF">2021-06-01T22:00:14Z</dcterms:modified>
</cp:coreProperties>
</file>